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325-2023\WORK IN PROGRESS\"/>
    </mc:Choice>
  </mc:AlternateContent>
  <xr:revisionPtr revIDLastSave="0" documentId="13_ncr:1_{865D9193-631A-4279-8B34-52C2765838D6}" xr6:coauthVersionLast="36" xr6:coauthVersionMax="36" xr10:uidLastSave="{00000000-0000-0000-0000-000000000000}"/>
  <bookViews>
    <workbookView xWindow="0" yWindow="0" windowWidth="20494" windowHeight="6943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Fees!$A$5:$I$21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Fees!$A$1:$I$30</definedName>
    <definedName name="Print_Area_1">Fees!$A$6:$I$50</definedName>
    <definedName name="Print_Area_2">#REF!</definedName>
    <definedName name="_xlnm.Print_Titles" localSheetId="0">Fees!$1:$5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19" i="2" l="1"/>
  <c r="I16" i="2"/>
  <c r="I13" i="2"/>
  <c r="I10" i="2"/>
  <c r="I6" i="2"/>
  <c r="I7" i="2"/>
  <c r="I8" i="2" l="1"/>
  <c r="I9" i="2"/>
  <c r="I11" i="2" s="1"/>
  <c r="I12" i="2"/>
  <c r="I14" i="2" s="1"/>
  <c r="I15" i="2"/>
  <c r="I17" i="2" s="1"/>
  <c r="I18" i="2"/>
  <c r="I20" i="2" s="1"/>
  <c r="I21" i="2"/>
  <c r="G25" i="2" l="1"/>
  <c r="A9" i="2"/>
  <c r="A12" i="2" l="1"/>
  <c r="A15" i="2" s="1"/>
  <c r="A18" i="2" s="1"/>
  <c r="A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2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<sst xmlns="http://schemas.openxmlformats.org/spreadsheetml/2006/main" count="59" uniqueCount="46">
  <si>
    <t>Item</t>
  </si>
  <si>
    <t>Description</t>
  </si>
  <si>
    <t>Spec.
Ref</t>
  </si>
  <si>
    <t>(See B9)</t>
  </si>
  <si>
    <t>Fee Schedule</t>
  </si>
  <si>
    <t>Fee Basis</t>
  </si>
  <si>
    <t>Fee ($)</t>
  </si>
  <si>
    <t>Allowable Disbursement ($)</t>
  </si>
  <si>
    <t>Total Fee</t>
  </si>
  <si>
    <t>Project Management</t>
  </si>
  <si>
    <t>Preliminary Design Services</t>
  </si>
  <si>
    <t>Commissioning Services</t>
  </si>
  <si>
    <t>Post Construction Services</t>
  </si>
  <si>
    <t>Fixed</t>
  </si>
  <si>
    <t>D9</t>
  </si>
  <si>
    <t>D10</t>
  </si>
  <si>
    <t>D12</t>
  </si>
  <si>
    <t>D13</t>
  </si>
  <si>
    <t>D14</t>
  </si>
  <si>
    <t>Phase</t>
  </si>
  <si>
    <t>All Other Preliminary Design Services</t>
  </si>
  <si>
    <t>Subtotal Preliminary Design Services</t>
  </si>
  <si>
    <t>Subtotal Commissioning Services</t>
  </si>
  <si>
    <t>All Other Commissioning Services</t>
  </si>
  <si>
    <t>All Other Post Construction Services</t>
  </si>
  <si>
    <t>Subtotal Post Construction Services</t>
  </si>
  <si>
    <t>TOTAL PROPOSAL FEES (GST and MRST extra) (in numbers)</t>
  </si>
  <si>
    <t>Name of Proponent</t>
  </si>
  <si>
    <t>Time Based (Hours)</t>
  </si>
  <si>
    <t>Approximate Quantity</t>
  </si>
  <si>
    <t>FORM B: FEES</t>
  </si>
  <si>
    <t>Professional Engineering Consulting Services for North End Sewage Treatment Plant (NEWPCC) Boiler 5 Replacement</t>
  </si>
  <si>
    <t>Detailed Design &amp; Tender Services</t>
  </si>
  <si>
    <t>Subtotal Detailed Design &amp; Tender Services</t>
  </si>
  <si>
    <t>Contract Administration Services</t>
  </si>
  <si>
    <t>*(Estimated Minimum 400 Hours)</t>
  </si>
  <si>
    <t>D11</t>
  </si>
  <si>
    <t>Subtotal Contract Administration Services</t>
  </si>
  <si>
    <t>Additional Work Allowance</t>
  </si>
  <si>
    <t>All Other Detailed Design &amp; Tender Services</t>
  </si>
  <si>
    <t>All Other Contract Administration</t>
  </si>
  <si>
    <t>D8, D9</t>
  </si>
  <si>
    <t>D8, D10</t>
  </si>
  <si>
    <t>D8, D11</t>
  </si>
  <si>
    <t>D8, D12</t>
  </si>
  <si>
    <t>D8, D13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</si>
</sst>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90">
    <xf numFmtId="0" fontId="0" fillId="0" borderId="0" xfId="0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 applyProtection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12" xfId="0" applyNumberFormat="1" applyBorder="1" applyAlignment="1" applyProtection="1">
      <alignment vertical="center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4" fontId="0" fillId="0" borderId="12" xfId="0" applyNumberFormat="1" applyBorder="1" applyAlignment="1" applyProtection="1">
      <alignment horizontal="right" vertical="center"/>
      <protection locked="0"/>
    </xf>
    <xf numFmtId="3" fontId="0" fillId="0" borderId="12" xfId="0" applyNumberFormat="1" applyBorder="1" applyAlignment="1" applyProtection="1">
      <alignment horizontal="center" vertical="center"/>
    </xf>
    <xf numFmtId="3" fontId="0" fillId="0" borderId="12" xfId="0" applyNumberFormat="1" applyBorder="1" applyAlignment="1" applyProtection="1">
      <alignment horizontal="center" vertical="center"/>
      <protection locked="0"/>
    </xf>
    <xf numFmtId="44" fontId="0" fillId="0" borderId="12" xfId="116" applyFon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</xf>
    <xf numFmtId="44" fontId="0" fillId="0" borderId="12" xfId="116" applyFont="1" applyBorder="1" applyAlignment="1" applyProtection="1">
      <alignment horizontal="right" vertical="center"/>
    </xf>
    <xf numFmtId="164" fontId="3" fillId="0" borderId="16" xfId="0" applyNumberFormat="1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right" vertical="center"/>
      <protection locked="0"/>
    </xf>
    <xf numFmtId="44" fontId="0" fillId="0" borderId="21" xfId="116" applyFont="1" applyBorder="1" applyAlignment="1" applyProtection="1">
      <alignment horizontal="right" vertical="center"/>
    </xf>
    <xf numFmtId="0" fontId="37" fillId="24" borderId="16" xfId="1" applyNumberFormat="1" applyFont="1" applyBorder="1" applyAlignment="1">
      <alignment horizontal="left" vertical="center"/>
    </xf>
    <xf numFmtId="0" fontId="37" fillId="24" borderId="0" xfId="1" applyNumberFormat="1" applyFont="1" applyBorder="1" applyAlignment="1">
      <alignment horizontal="left" vertical="center"/>
    </xf>
    <xf numFmtId="0" fontId="37" fillId="24" borderId="0" xfId="1" applyNumberFormat="1" applyFont="1" applyBorder="1" applyAlignment="1">
      <alignment horizontal="center" vertical="center"/>
    </xf>
    <xf numFmtId="4" fontId="37" fillId="24" borderId="0" xfId="1" applyNumberFormat="1" applyFont="1" applyBorder="1" applyAlignment="1">
      <alignment horizontal="center" vertical="center"/>
    </xf>
    <xf numFmtId="4" fontId="37" fillId="24" borderId="0" xfId="1" applyNumberFormat="1" applyFont="1" applyBorder="1" applyAlignment="1">
      <alignment horizontal="left" vertical="center"/>
    </xf>
    <xf numFmtId="0" fontId="37" fillId="24" borderId="21" xfId="1" applyNumberFormat="1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" fillId="24" borderId="0" xfId="1" applyNumberFormat="1" applyFont="1" applyBorder="1" applyAlignment="1">
      <alignment horizontal="left" vertical="center"/>
    </xf>
    <xf numFmtId="0" fontId="1" fillId="24" borderId="0" xfId="1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7" fillId="24" borderId="15" xfId="1" applyNumberFormat="1" applyFont="1" applyBorder="1" applyAlignment="1">
      <alignment vertical="center"/>
    </xf>
    <xf numFmtId="0" fontId="37" fillId="24" borderId="14" xfId="1" applyNumberFormat="1" applyFont="1" applyBorder="1" applyAlignment="1">
      <alignment vertical="center"/>
    </xf>
    <xf numFmtId="0" fontId="37" fillId="24" borderId="14" xfId="1" applyNumberFormat="1" applyFont="1" applyBorder="1" applyAlignment="1">
      <alignment horizontal="center" vertical="center"/>
    </xf>
    <xf numFmtId="4" fontId="37" fillId="24" borderId="14" xfId="1" applyNumberFormat="1" applyFont="1" applyBorder="1" applyAlignment="1">
      <alignment horizontal="center" vertical="center"/>
    </xf>
    <xf numFmtId="4" fontId="37" fillId="24" borderId="14" xfId="1" applyNumberFormat="1" applyFon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19" xfId="0" applyNumberFormat="1" applyBorder="1" applyAlignment="1" applyProtection="1">
      <alignment horizontal="right" vertical="center"/>
      <protection locked="0"/>
    </xf>
    <xf numFmtId="164" fontId="0" fillId="0" borderId="16" xfId="0" applyNumberFormat="1" applyBorder="1" applyAlignment="1">
      <alignment vertical="center"/>
    </xf>
    <xf numFmtId="4" fontId="0" fillId="0" borderId="14" xfId="0" applyNumberForma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4" fontId="0" fillId="0" borderId="20" xfId="0" applyNumberFormat="1" applyBorder="1" applyAlignment="1" applyProtection="1">
      <alignment horizontal="right" vertical="center"/>
      <protection locked="0"/>
    </xf>
    <xf numFmtId="4" fontId="0" fillId="0" borderId="0" xfId="0" applyNumberFormat="1" applyBorder="1" applyAlignment="1" applyProtection="1">
      <alignment horizontal="left" vertical="center"/>
      <protection locked="0"/>
    </xf>
    <xf numFmtId="4" fontId="0" fillId="0" borderId="21" xfId="0" applyNumberFormat="1" applyBorder="1" applyAlignment="1" applyProtection="1">
      <alignment horizontal="right" vertical="center"/>
      <protection locked="0"/>
    </xf>
    <xf numFmtId="164" fontId="0" fillId="0" borderId="15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 applyProtection="1">
      <alignment horizontal="left" vertical="center" wrapText="1"/>
    </xf>
    <xf numFmtId="0" fontId="3" fillId="0" borderId="12" xfId="0" applyFont="1" applyBorder="1" applyAlignment="1">
      <alignment vertical="center"/>
    </xf>
    <xf numFmtId="164" fontId="0" fillId="25" borderId="12" xfId="0" applyNumberFormat="1" applyFill="1" applyBorder="1" applyAlignment="1" applyProtection="1">
      <alignment vertical="center"/>
    </xf>
    <xf numFmtId="0" fontId="0" fillId="25" borderId="12" xfId="0" applyFill="1" applyBorder="1" applyAlignment="1">
      <alignment vertical="center"/>
    </xf>
    <xf numFmtId="0" fontId="0" fillId="25" borderId="12" xfId="0" applyFill="1" applyBorder="1" applyAlignment="1">
      <alignment horizontal="center" vertical="center"/>
    </xf>
    <xf numFmtId="44" fontId="0" fillId="25" borderId="12" xfId="116" applyFont="1" applyFill="1" applyBorder="1" applyAlignment="1">
      <alignment horizontal="right" vertical="center"/>
    </xf>
    <xf numFmtId="0" fontId="3" fillId="25" borderId="12" xfId="0" applyFont="1" applyFill="1" applyBorder="1" applyAlignment="1" applyProtection="1">
      <alignment vertical="center" wrapText="1"/>
    </xf>
    <xf numFmtId="0" fontId="3" fillId="25" borderId="12" xfId="0" applyFont="1" applyFill="1" applyBorder="1" applyAlignment="1" applyProtection="1">
      <alignment horizontal="center" vertical="center" wrapText="1"/>
    </xf>
    <xf numFmtId="44" fontId="0" fillId="25" borderId="12" xfId="116" applyFont="1" applyFill="1" applyBorder="1" applyAlignment="1" applyProtection="1">
      <alignment vertical="center"/>
    </xf>
    <xf numFmtId="0" fontId="1" fillId="25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7" fontId="37" fillId="24" borderId="0" xfId="1" applyNumberFormat="1" applyFont="1" applyBorder="1" applyAlignment="1">
      <alignment horizontal="center" vertical="center"/>
    </xf>
    <xf numFmtId="0" fontId="37" fillId="24" borderId="21" xfId="1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4" fontId="3" fillId="25" borderId="12" xfId="0" applyNumberFormat="1" applyFont="1" applyFill="1" applyBorder="1" applyAlignment="1">
      <alignment horizontal="center" vertical="center"/>
    </xf>
    <xf numFmtId="4" fontId="0" fillId="25" borderId="12" xfId="0" applyNumberFormat="1" applyFill="1" applyBorder="1" applyAlignment="1">
      <alignment horizontal="center" vertical="center"/>
    </xf>
    <xf numFmtId="3" fontId="3" fillId="25" borderId="12" xfId="0" applyNumberFormat="1" applyFont="1" applyFill="1" applyBorder="1" applyAlignment="1" applyProtection="1">
      <alignment horizontal="center" vertical="center"/>
    </xf>
    <xf numFmtId="3" fontId="0" fillId="25" borderId="12" xfId="0" applyNumberFormat="1" applyFill="1" applyBorder="1" applyAlignment="1" applyProtection="1">
      <alignment horizontal="center" vertical="center"/>
    </xf>
    <xf numFmtId="44" fontId="37" fillId="24" borderId="14" xfId="1" applyNumberFormat="1" applyFont="1" applyBorder="1" applyAlignment="1">
      <alignment horizontal="center" vertical="center"/>
    </xf>
    <xf numFmtId="7" fontId="37" fillId="24" borderId="14" xfId="1" applyNumberFormat="1" applyFont="1" applyBorder="1" applyAlignment="1">
      <alignment horizontal="center" vertical="center"/>
    </xf>
    <xf numFmtId="0" fontId="37" fillId="24" borderId="20" xfId="1" applyNumberFormat="1" applyFont="1" applyBorder="1" applyAlignment="1">
      <alignment vertical="center"/>
    </xf>
    <xf numFmtId="4" fontId="0" fillId="0" borderId="17" xfId="0" applyNumberFormat="1" applyBorder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0"/>
  <sheetViews>
    <sheetView showGridLines="0" tabSelected="1" zoomScale="80" zoomScaleNormal="80" zoomScaleSheetLayoutView="100" workbookViewId="0">
      <pane ySplit="5" topLeftCell="A6" activePane="bottomLeft" state="frozen"/>
      <selection pane="bottomLeft" activeCell="G6" sqref="G6"/>
    </sheetView>
  </sheetViews>
  <sheetFormatPr defaultColWidth="9.15234375" defaultRowHeight="12.45" x14ac:dyDescent="0.3"/>
  <cols>
    <col min="1" max="1" width="5.69140625" style="4" customWidth="1"/>
    <col min="2" max="2" width="31" style="4" customWidth="1"/>
    <col min="3" max="3" width="40.3046875" style="4" customWidth="1"/>
    <col min="4" max="4" width="11" style="4" customWidth="1"/>
    <col min="5" max="5" width="15.3046875" style="8" customWidth="1"/>
    <col min="6" max="6" width="12.53515625" style="1" customWidth="1"/>
    <col min="7" max="7" width="12.3828125" style="2" customWidth="1"/>
    <col min="8" max="8" width="24.53515625" style="2" customWidth="1"/>
    <col min="9" max="9" width="13.84375" style="2" customWidth="1"/>
    <col min="10" max="16384" width="9.15234375" style="4"/>
  </cols>
  <sheetData>
    <row r="1" spans="1:9" x14ac:dyDescent="0.3">
      <c r="A1" s="76"/>
      <c r="B1" s="76"/>
      <c r="C1" s="76"/>
      <c r="D1" s="75" t="s">
        <v>30</v>
      </c>
      <c r="E1" s="75"/>
      <c r="I1" s="3"/>
    </row>
    <row r="2" spans="1:9" x14ac:dyDescent="0.3">
      <c r="A2" s="74"/>
      <c r="B2" s="74"/>
      <c r="C2" s="74"/>
      <c r="D2" s="79" t="s">
        <v>3</v>
      </c>
      <c r="E2" s="79"/>
      <c r="G2" s="5"/>
      <c r="H2" s="5"/>
      <c r="I2" s="6"/>
    </row>
    <row r="3" spans="1:9" x14ac:dyDescent="0.3">
      <c r="A3" s="80" t="s">
        <v>31</v>
      </c>
      <c r="B3" s="80"/>
      <c r="C3" s="80"/>
      <c r="D3" s="80"/>
      <c r="E3" s="80"/>
      <c r="F3" s="80"/>
      <c r="G3" s="80"/>
      <c r="H3" s="80"/>
      <c r="I3" s="80"/>
    </row>
    <row r="4" spans="1:9" x14ac:dyDescent="0.3">
      <c r="A4" s="7" t="s">
        <v>4</v>
      </c>
      <c r="B4" s="7"/>
      <c r="G4" s="5"/>
      <c r="H4" s="5"/>
      <c r="I4" s="6"/>
    </row>
    <row r="5" spans="1:9" ht="24.9" x14ac:dyDescent="0.3">
      <c r="A5" s="60" t="s">
        <v>0</v>
      </c>
      <c r="B5" s="60" t="s">
        <v>19</v>
      </c>
      <c r="C5" s="60" t="s">
        <v>1</v>
      </c>
      <c r="D5" s="61" t="s">
        <v>2</v>
      </c>
      <c r="E5" s="61" t="s">
        <v>5</v>
      </c>
      <c r="F5" s="62" t="s">
        <v>29</v>
      </c>
      <c r="G5" s="63" t="s">
        <v>6</v>
      </c>
      <c r="H5" s="63" t="s">
        <v>7</v>
      </c>
      <c r="I5" s="64" t="s">
        <v>8</v>
      </c>
    </row>
    <row r="6" spans="1:9" ht="20.149999999999999" customHeight="1" x14ac:dyDescent="0.3">
      <c r="A6" s="9">
        <v>1</v>
      </c>
      <c r="B6" s="10" t="s">
        <v>10</v>
      </c>
      <c r="C6" s="65" t="s">
        <v>9</v>
      </c>
      <c r="D6" s="11" t="s">
        <v>41</v>
      </c>
      <c r="E6" s="11" t="s">
        <v>13</v>
      </c>
      <c r="F6" s="14">
        <v>1</v>
      </c>
      <c r="G6" s="13"/>
      <c r="H6" s="13"/>
      <c r="I6" s="16">
        <f>G6+H6</f>
        <v>0</v>
      </c>
    </row>
    <row r="7" spans="1:9" ht="20.149999999999999" customHeight="1" x14ac:dyDescent="0.3">
      <c r="A7" s="9"/>
      <c r="B7" s="9"/>
      <c r="C7" s="10" t="s">
        <v>20</v>
      </c>
      <c r="D7" s="11" t="s">
        <v>14</v>
      </c>
      <c r="E7" s="11" t="s">
        <v>13</v>
      </c>
      <c r="F7" s="12">
        <v>1</v>
      </c>
      <c r="G7" s="13"/>
      <c r="H7" s="13"/>
      <c r="I7" s="16">
        <f>G7+H7</f>
        <v>0</v>
      </c>
    </row>
    <row r="8" spans="1:9" ht="30" customHeight="1" x14ac:dyDescent="0.3">
      <c r="A8" s="66"/>
      <c r="B8" s="67"/>
      <c r="C8" s="67"/>
      <c r="D8" s="67"/>
      <c r="E8" s="68"/>
      <c r="F8" s="81" t="s">
        <v>21</v>
      </c>
      <c r="G8" s="82"/>
      <c r="H8" s="82"/>
      <c r="I8" s="69">
        <f>SUM(I6:I7)</f>
        <v>0</v>
      </c>
    </row>
    <row r="9" spans="1:9" ht="20.149999999999999" customHeight="1" x14ac:dyDescent="0.3">
      <c r="A9" s="9">
        <f>A6+1</f>
        <v>2</v>
      </c>
      <c r="B9" s="10" t="s">
        <v>32</v>
      </c>
      <c r="C9" s="65" t="s">
        <v>9</v>
      </c>
      <c r="D9" s="11" t="s">
        <v>42</v>
      </c>
      <c r="E9" s="11" t="s">
        <v>13</v>
      </c>
      <c r="F9" s="14">
        <v>1</v>
      </c>
      <c r="G9" s="13"/>
      <c r="H9" s="13"/>
      <c r="I9" s="16">
        <f t="shared" ref="I9:I21" si="0">H9+G9</f>
        <v>0</v>
      </c>
    </row>
    <row r="10" spans="1:9" ht="20.149999999999999" customHeight="1" x14ac:dyDescent="0.3">
      <c r="A10" s="9"/>
      <c r="B10" s="9"/>
      <c r="C10" s="10" t="s">
        <v>39</v>
      </c>
      <c r="D10" s="11" t="s">
        <v>15</v>
      </c>
      <c r="E10" s="11" t="s">
        <v>13</v>
      </c>
      <c r="F10" s="14">
        <v>1</v>
      </c>
      <c r="G10" s="13"/>
      <c r="H10" s="13"/>
      <c r="I10" s="16">
        <f t="shared" si="0"/>
        <v>0</v>
      </c>
    </row>
    <row r="11" spans="1:9" ht="30" customHeight="1" x14ac:dyDescent="0.3">
      <c r="A11" s="66"/>
      <c r="B11" s="66"/>
      <c r="C11" s="70"/>
      <c r="D11" s="71"/>
      <c r="E11" s="71"/>
      <c r="F11" s="83" t="s">
        <v>33</v>
      </c>
      <c r="G11" s="84"/>
      <c r="H11" s="84"/>
      <c r="I11" s="72">
        <f>SUM(I9:I10)</f>
        <v>0</v>
      </c>
    </row>
    <row r="12" spans="1:9" ht="24.9" x14ac:dyDescent="0.3">
      <c r="A12" s="9">
        <f>A9+1</f>
        <v>3</v>
      </c>
      <c r="B12" s="10" t="s">
        <v>34</v>
      </c>
      <c r="C12" s="10" t="s">
        <v>9</v>
      </c>
      <c r="D12" s="11" t="s">
        <v>43</v>
      </c>
      <c r="E12" s="11" t="s">
        <v>28</v>
      </c>
      <c r="F12" s="15"/>
      <c r="G12" s="13"/>
      <c r="H12" s="13"/>
      <c r="I12" s="16">
        <f t="shared" si="0"/>
        <v>0</v>
      </c>
    </row>
    <row r="13" spans="1:9" ht="24.9" x14ac:dyDescent="0.3">
      <c r="A13" s="9"/>
      <c r="B13" s="9"/>
      <c r="C13" s="10" t="s">
        <v>40</v>
      </c>
      <c r="D13" s="11" t="s">
        <v>36</v>
      </c>
      <c r="E13" s="11" t="s">
        <v>28</v>
      </c>
      <c r="F13" s="15"/>
      <c r="G13" s="13"/>
      <c r="H13" s="13"/>
      <c r="I13" s="16">
        <f t="shared" si="0"/>
        <v>0</v>
      </c>
    </row>
    <row r="14" spans="1:9" ht="30" customHeight="1" x14ac:dyDescent="0.3">
      <c r="A14" s="66"/>
      <c r="B14" s="66"/>
      <c r="C14" s="70"/>
      <c r="D14" s="71"/>
      <c r="E14" s="73" t="s">
        <v>35</v>
      </c>
      <c r="F14" s="83" t="s">
        <v>37</v>
      </c>
      <c r="G14" s="84"/>
      <c r="H14" s="84"/>
      <c r="I14" s="72">
        <f>SUM(I12:I13)</f>
        <v>0</v>
      </c>
    </row>
    <row r="15" spans="1:9" ht="20.149999999999999" customHeight="1" x14ac:dyDescent="0.3">
      <c r="A15" s="9">
        <f>A12+1</f>
        <v>4</v>
      </c>
      <c r="B15" s="10" t="s">
        <v>11</v>
      </c>
      <c r="C15" s="10" t="s">
        <v>9</v>
      </c>
      <c r="D15" s="11" t="s">
        <v>44</v>
      </c>
      <c r="E15" s="11" t="s">
        <v>13</v>
      </c>
      <c r="F15" s="15"/>
      <c r="G15" s="13"/>
      <c r="H15" s="13"/>
      <c r="I15" s="16">
        <f t="shared" si="0"/>
        <v>0</v>
      </c>
    </row>
    <row r="16" spans="1:9" ht="20.149999999999999" customHeight="1" x14ac:dyDescent="0.3">
      <c r="A16" s="9"/>
      <c r="B16" s="9"/>
      <c r="C16" s="10" t="s">
        <v>23</v>
      </c>
      <c r="D16" s="11" t="s">
        <v>16</v>
      </c>
      <c r="E16" s="11" t="s">
        <v>13</v>
      </c>
      <c r="F16" s="15"/>
      <c r="G16" s="13"/>
      <c r="H16" s="13"/>
      <c r="I16" s="16">
        <f t="shared" si="0"/>
        <v>0</v>
      </c>
    </row>
    <row r="17" spans="1:9" ht="30" customHeight="1" x14ac:dyDescent="0.3">
      <c r="A17" s="66"/>
      <c r="B17" s="66"/>
      <c r="C17" s="70"/>
      <c r="D17" s="71"/>
      <c r="E17" s="71"/>
      <c r="F17" s="83" t="s">
        <v>22</v>
      </c>
      <c r="G17" s="84"/>
      <c r="H17" s="84"/>
      <c r="I17" s="72">
        <f>SUM(I15:I16)</f>
        <v>0</v>
      </c>
    </row>
    <row r="18" spans="1:9" ht="20.149999999999999" customHeight="1" x14ac:dyDescent="0.3">
      <c r="A18" s="9">
        <f>A15+1</f>
        <v>5</v>
      </c>
      <c r="B18" s="10" t="s">
        <v>12</v>
      </c>
      <c r="C18" s="10" t="s">
        <v>9</v>
      </c>
      <c r="D18" s="11" t="s">
        <v>45</v>
      </c>
      <c r="E18" s="11" t="s">
        <v>13</v>
      </c>
      <c r="F18" s="14">
        <v>1</v>
      </c>
      <c r="G18" s="13"/>
      <c r="H18" s="13"/>
      <c r="I18" s="16">
        <f t="shared" si="0"/>
        <v>0</v>
      </c>
    </row>
    <row r="19" spans="1:9" ht="20.149999999999999" customHeight="1" x14ac:dyDescent="0.3">
      <c r="A19" s="9"/>
      <c r="B19" s="9"/>
      <c r="C19" s="10" t="s">
        <v>24</v>
      </c>
      <c r="D19" s="11" t="s">
        <v>17</v>
      </c>
      <c r="E19" s="11" t="s">
        <v>13</v>
      </c>
      <c r="F19" s="14">
        <v>1</v>
      </c>
      <c r="G19" s="13"/>
      <c r="H19" s="13"/>
      <c r="I19" s="16">
        <f t="shared" si="0"/>
        <v>0</v>
      </c>
    </row>
    <row r="20" spans="1:9" ht="30" customHeight="1" x14ac:dyDescent="0.3">
      <c r="A20" s="66"/>
      <c r="B20" s="66"/>
      <c r="C20" s="70"/>
      <c r="D20" s="71"/>
      <c r="E20" s="71"/>
      <c r="F20" s="83" t="s">
        <v>25</v>
      </c>
      <c r="G20" s="84"/>
      <c r="H20" s="84"/>
      <c r="I20" s="72">
        <f>SUM(I18:I19)</f>
        <v>0</v>
      </c>
    </row>
    <row r="21" spans="1:9" ht="20.149999999999999" customHeight="1" x14ac:dyDescent="0.3">
      <c r="A21" s="9">
        <f>A18+1</f>
        <v>6</v>
      </c>
      <c r="B21" s="9"/>
      <c r="C21" s="10" t="s">
        <v>38</v>
      </c>
      <c r="D21" s="11" t="s">
        <v>18</v>
      </c>
      <c r="E21" s="11" t="s">
        <v>13</v>
      </c>
      <c r="F21" s="14">
        <v>1</v>
      </c>
      <c r="G21" s="17">
        <v>30000</v>
      </c>
      <c r="H21" s="17"/>
      <c r="I21" s="18">
        <f t="shared" si="0"/>
        <v>30000</v>
      </c>
    </row>
    <row r="22" spans="1:9" x14ac:dyDescent="0.3">
      <c r="A22" s="19"/>
      <c r="B22" s="20"/>
      <c r="C22" s="21"/>
      <c r="D22" s="22"/>
      <c r="E22" s="22"/>
      <c r="F22" s="23"/>
      <c r="G22" s="24"/>
      <c r="H22" s="24"/>
      <c r="I22" s="25"/>
    </row>
    <row r="23" spans="1:9" ht="14.15" x14ac:dyDescent="0.3">
      <c r="A23" s="26"/>
      <c r="B23" s="27"/>
      <c r="C23" s="27"/>
      <c r="D23" s="27"/>
      <c r="E23" s="28"/>
      <c r="F23" s="29"/>
      <c r="G23" s="30"/>
      <c r="H23" s="30"/>
      <c r="I23" s="31"/>
    </row>
    <row r="24" spans="1:9" ht="14.15" x14ac:dyDescent="0.3">
      <c r="A24" s="32"/>
      <c r="B24" s="32"/>
      <c r="C24" s="33"/>
      <c r="D24" s="33"/>
      <c r="E24" s="34"/>
      <c r="F24" s="29"/>
      <c r="G24" s="77"/>
      <c r="H24" s="77"/>
      <c r="I24" s="78"/>
    </row>
    <row r="25" spans="1:9" ht="14.15" x14ac:dyDescent="0.3">
      <c r="A25" s="26" t="s">
        <v>26</v>
      </c>
      <c r="B25" s="27"/>
      <c r="D25" s="35"/>
      <c r="E25" s="28"/>
      <c r="F25" s="29"/>
      <c r="G25" s="85">
        <f>SUM(I8,I11,I14,I17,I20,I21)</f>
        <v>30000</v>
      </c>
      <c r="H25" s="86"/>
      <c r="I25" s="87"/>
    </row>
    <row r="26" spans="1:9" ht="14.15" x14ac:dyDescent="0.3">
      <c r="A26" s="36"/>
      <c r="B26" s="37"/>
      <c r="C26" s="37"/>
      <c r="D26" s="37"/>
      <c r="E26" s="38"/>
      <c r="F26" s="39"/>
      <c r="G26" s="40"/>
      <c r="H26" s="40"/>
      <c r="I26" s="37"/>
    </row>
    <row r="27" spans="1:9" x14ac:dyDescent="0.3">
      <c r="A27" s="41"/>
      <c r="B27" s="42"/>
      <c r="C27" s="43"/>
      <c r="D27" s="43"/>
      <c r="E27" s="44"/>
      <c r="F27" s="45"/>
      <c r="G27" s="46"/>
      <c r="H27" s="46"/>
      <c r="I27" s="47"/>
    </row>
    <row r="28" spans="1:9" x14ac:dyDescent="0.3">
      <c r="A28" s="48"/>
      <c r="B28" s="42"/>
      <c r="C28" s="43"/>
      <c r="D28" s="43"/>
      <c r="E28" s="44"/>
      <c r="F28" s="49"/>
      <c r="G28" s="50"/>
      <c r="H28" s="50"/>
      <c r="I28" s="51"/>
    </row>
    <row r="29" spans="1:9" x14ac:dyDescent="0.3">
      <c r="A29" s="48"/>
      <c r="B29" s="42"/>
      <c r="C29" s="43"/>
      <c r="D29" s="43"/>
      <c r="E29" s="44"/>
      <c r="F29" s="88" t="s">
        <v>27</v>
      </c>
      <c r="G29" s="88"/>
      <c r="H29" s="52"/>
      <c r="I29" s="53"/>
    </row>
    <row r="30" spans="1:9" x14ac:dyDescent="0.3">
      <c r="A30" s="54"/>
      <c r="B30" s="55"/>
      <c r="C30" s="56"/>
      <c r="D30" s="56"/>
      <c r="E30" s="57"/>
      <c r="F30" s="49"/>
      <c r="G30" s="50"/>
      <c r="H30" s="50"/>
      <c r="I30" s="51"/>
    </row>
    <row r="32" spans="1:9" x14ac:dyDescent="0.3">
      <c r="A32" s="7"/>
      <c r="B32" s="7"/>
    </row>
    <row r="33" spans="1:9" x14ac:dyDescent="0.3">
      <c r="A33" s="58"/>
      <c r="B33" s="58"/>
      <c r="C33" s="89"/>
      <c r="D33" s="89"/>
      <c r="E33" s="89"/>
      <c r="F33" s="89"/>
      <c r="G33" s="59"/>
      <c r="H33" s="59"/>
      <c r="I33" s="59"/>
    </row>
    <row r="34" spans="1:9" x14ac:dyDescent="0.3">
      <c r="A34" s="58"/>
      <c r="B34" s="58"/>
      <c r="C34" s="89"/>
      <c r="D34" s="89"/>
      <c r="E34" s="89"/>
      <c r="F34" s="89"/>
      <c r="G34" s="59"/>
      <c r="H34" s="59"/>
      <c r="I34" s="59"/>
    </row>
    <row r="35" spans="1:9" x14ac:dyDescent="0.3">
      <c r="A35" s="58"/>
      <c r="B35" s="58"/>
      <c r="C35" s="89"/>
      <c r="D35" s="89"/>
      <c r="E35" s="89"/>
      <c r="F35" s="89"/>
      <c r="G35" s="59"/>
      <c r="H35" s="59"/>
      <c r="I35" s="59"/>
    </row>
    <row r="36" spans="1:9" x14ac:dyDescent="0.3">
      <c r="A36" s="58"/>
      <c r="B36" s="58"/>
      <c r="C36" s="89"/>
      <c r="D36" s="89"/>
      <c r="E36" s="89"/>
      <c r="F36" s="89"/>
      <c r="G36" s="59"/>
      <c r="H36" s="59"/>
      <c r="I36" s="59"/>
    </row>
    <row r="37" spans="1:9" x14ac:dyDescent="0.3">
      <c r="A37" s="58"/>
      <c r="B37" s="58"/>
      <c r="C37" s="89"/>
      <c r="D37" s="89"/>
      <c r="E37" s="89"/>
      <c r="F37" s="89"/>
      <c r="G37" s="59"/>
      <c r="H37" s="59"/>
      <c r="I37" s="59"/>
    </row>
    <row r="38" spans="1:9" x14ac:dyDescent="0.3">
      <c r="A38" s="58"/>
      <c r="B38" s="58"/>
      <c r="C38" s="89"/>
      <c r="D38" s="89"/>
      <c r="E38" s="89"/>
      <c r="F38" s="89"/>
      <c r="G38" s="59"/>
      <c r="H38" s="59"/>
      <c r="I38" s="59"/>
    </row>
    <row r="39" spans="1:9" x14ac:dyDescent="0.3">
      <c r="A39" s="58"/>
      <c r="B39" s="58"/>
      <c r="C39" s="89"/>
      <c r="D39" s="89"/>
      <c r="E39" s="89"/>
      <c r="F39" s="89"/>
      <c r="G39" s="59"/>
      <c r="H39" s="59"/>
      <c r="I39" s="59"/>
    </row>
    <row r="40" spans="1:9" x14ac:dyDescent="0.3">
      <c r="A40" s="58"/>
      <c r="B40" s="58"/>
      <c r="C40" s="89"/>
      <c r="D40" s="89"/>
      <c r="E40" s="89"/>
      <c r="F40" s="89"/>
      <c r="G40" s="59"/>
      <c r="H40" s="59"/>
      <c r="I40" s="59"/>
    </row>
    <row r="41" spans="1:9" x14ac:dyDescent="0.3">
      <c r="A41" s="58"/>
      <c r="B41" s="58"/>
      <c r="C41" s="89"/>
      <c r="D41" s="89"/>
      <c r="E41" s="89"/>
      <c r="F41" s="89"/>
      <c r="G41" s="59"/>
      <c r="H41" s="59"/>
      <c r="I41" s="59"/>
    </row>
    <row r="42" spans="1:9" x14ac:dyDescent="0.3">
      <c r="A42" s="58"/>
      <c r="B42" s="58"/>
      <c r="C42" s="89"/>
      <c r="D42" s="89"/>
      <c r="E42" s="89"/>
      <c r="F42" s="89"/>
      <c r="G42" s="59"/>
      <c r="H42" s="59"/>
      <c r="I42" s="59"/>
    </row>
    <row r="43" spans="1:9" x14ac:dyDescent="0.3">
      <c r="A43" s="58"/>
      <c r="B43" s="58"/>
      <c r="C43" s="89"/>
      <c r="D43" s="89"/>
      <c r="E43" s="89"/>
      <c r="F43" s="89"/>
      <c r="G43" s="59"/>
      <c r="H43" s="59"/>
      <c r="I43" s="59"/>
    </row>
    <row r="44" spans="1:9" x14ac:dyDescent="0.3">
      <c r="A44" s="58"/>
      <c r="B44" s="58"/>
      <c r="C44" s="89"/>
      <c r="D44" s="89"/>
      <c r="E44" s="89"/>
      <c r="F44" s="89"/>
      <c r="G44" s="59"/>
      <c r="H44" s="59"/>
      <c r="I44" s="59"/>
    </row>
    <row r="45" spans="1:9" x14ac:dyDescent="0.3">
      <c r="A45" s="58"/>
      <c r="B45" s="58"/>
      <c r="C45" s="89"/>
      <c r="D45" s="89"/>
      <c r="E45" s="89"/>
      <c r="F45" s="89"/>
      <c r="G45" s="59"/>
      <c r="H45" s="59"/>
      <c r="I45" s="59"/>
    </row>
    <row r="46" spans="1:9" x14ac:dyDescent="0.3">
      <c r="A46" s="58"/>
      <c r="B46" s="58"/>
      <c r="C46" s="89"/>
      <c r="D46" s="89"/>
      <c r="E46" s="89"/>
      <c r="F46" s="89"/>
      <c r="G46" s="59"/>
      <c r="H46" s="59"/>
      <c r="I46" s="59"/>
    </row>
    <row r="47" spans="1:9" x14ac:dyDescent="0.3">
      <c r="A47" s="58"/>
      <c r="B47" s="58"/>
      <c r="C47" s="89"/>
      <c r="D47" s="89"/>
      <c r="E47" s="89"/>
      <c r="F47" s="89"/>
      <c r="G47" s="59"/>
      <c r="H47" s="59"/>
      <c r="I47" s="59"/>
    </row>
    <row r="48" spans="1:9" x14ac:dyDescent="0.3">
      <c r="A48" s="58"/>
      <c r="B48" s="58"/>
      <c r="C48" s="89"/>
      <c r="D48" s="89"/>
      <c r="E48" s="89"/>
      <c r="F48" s="89"/>
      <c r="G48" s="59"/>
      <c r="H48" s="59"/>
      <c r="I48" s="59"/>
    </row>
    <row r="49" spans="1:9" x14ac:dyDescent="0.3">
      <c r="A49" s="58"/>
      <c r="B49" s="58"/>
      <c r="C49" s="89"/>
      <c r="D49" s="89"/>
      <c r="E49" s="89"/>
      <c r="F49" s="89"/>
      <c r="G49" s="59"/>
      <c r="H49" s="59"/>
      <c r="I49" s="59"/>
    </row>
    <row r="50" spans="1:9" x14ac:dyDescent="0.3">
      <c r="A50" s="58"/>
      <c r="B50" s="58"/>
      <c r="C50" s="89"/>
      <c r="D50" s="89"/>
      <c r="E50" s="89"/>
      <c r="F50" s="89"/>
      <c r="G50" s="59"/>
      <c r="H50" s="59"/>
      <c r="I50" s="59"/>
    </row>
  </sheetData>
  <sheetProtection algorithmName="SHA-512" hashValue="1vaklKBJiMjIr8H+AR0hs211Tyg7mUy6UlH+tzw193xfgcOysZjO/O7fLd26KXlv5LDg6V8FWLPokWH8B8A5GA==" saltValue="nJWUiCSBtzRUWLTsTeleog==" spinCount="100000" sheet="1" objects="1" scenarios="1" selectLockedCells="1"/>
  <mergeCells count="31">
    <mergeCell ref="C50:F50"/>
    <mergeCell ref="C43:F43"/>
    <mergeCell ref="C44:F44"/>
    <mergeCell ref="C47:F47"/>
    <mergeCell ref="C48:F48"/>
    <mergeCell ref="C46:F46"/>
    <mergeCell ref="C45:F45"/>
    <mergeCell ref="G25:I25"/>
    <mergeCell ref="F29:G29"/>
    <mergeCell ref="C33:F33"/>
    <mergeCell ref="C41:F41"/>
    <mergeCell ref="C49:F49"/>
    <mergeCell ref="C42:F42"/>
    <mergeCell ref="C37:F37"/>
    <mergeCell ref="C38:F38"/>
    <mergeCell ref="C39:F39"/>
    <mergeCell ref="C40:F40"/>
    <mergeCell ref="C34:F34"/>
    <mergeCell ref="C35:F35"/>
    <mergeCell ref="C36:F36"/>
    <mergeCell ref="A2:C2"/>
    <mergeCell ref="D1:E1"/>
    <mergeCell ref="A1:C1"/>
    <mergeCell ref="G24:I24"/>
    <mergeCell ref="D2:E2"/>
    <mergeCell ref="A3:I3"/>
    <mergeCell ref="F8:H8"/>
    <mergeCell ref="F11:H11"/>
    <mergeCell ref="F14:H14"/>
    <mergeCell ref="F17:H17"/>
    <mergeCell ref="F20:H2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H10 G12:H13 G15:H16 G18:H19 G6:H7 G21:H22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58" fitToHeight="0" orientation="portrait" r:id="rId1"/>
  <headerFooter alignWithMargins="0">
    <oddHeader xml:space="preserve">&amp;LThe City of Winnipeg
RFP No. 325-2023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Westra-Hanaback, Diane</cp:lastModifiedBy>
  <cp:lastPrinted>2023-04-06T23:49:09Z</cp:lastPrinted>
  <dcterms:created xsi:type="dcterms:W3CDTF">1999-10-18T14:40:40Z</dcterms:created>
  <dcterms:modified xsi:type="dcterms:W3CDTF">2023-04-21T19:38:06Z</dcterms:modified>
</cp:coreProperties>
</file>